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\Desktop\"/>
    </mc:Choice>
  </mc:AlternateContent>
  <xr:revisionPtr revIDLastSave="0" documentId="13_ncr:1_{87A2BB28-C794-4FFE-A0A0-172DDFFBA832}" xr6:coauthVersionLast="47" xr6:coauthVersionMax="47" xr10:uidLastSave="{00000000-0000-0000-0000-000000000000}"/>
  <bookViews>
    <workbookView xWindow="-108" yWindow="-108" windowWidth="30936" windowHeight="16896" xr2:uid="{A25B3593-8986-A34F-8AE7-BC132929AB60}"/>
  </bookViews>
  <sheets>
    <sheet name="Viimsi Kuul" sheetId="1" r:id="rId1"/>
  </sheets>
  <definedNames>
    <definedName name="_xlnm._FilterDatabase" localSheetId="0" hidden="1">'Viimsi Kuul'!$B$3:$B$22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0" i="1"/>
  <c r="G75" i="1"/>
  <c r="G76" i="1"/>
  <c r="G77" i="1"/>
  <c r="H77" i="1" s="1"/>
  <c r="G78" i="1"/>
  <c r="H78" i="1" s="1"/>
  <c r="G79" i="1"/>
  <c r="H79" i="1" s="1"/>
  <c r="G74" i="1"/>
  <c r="H74" i="1" s="1"/>
  <c r="G65" i="1"/>
  <c r="G66" i="1"/>
  <c r="H66" i="1" s="1"/>
  <c r="G67" i="1"/>
  <c r="H67" i="1" s="1"/>
  <c r="G68" i="1"/>
  <c r="H68" i="1" s="1"/>
  <c r="G69" i="1"/>
  <c r="H69" i="1" s="1"/>
  <c r="G64" i="1"/>
  <c r="H64" i="1" s="1"/>
  <c r="G55" i="1"/>
  <c r="H55" i="1" s="1"/>
  <c r="G56" i="1"/>
  <c r="H56" i="1" s="1"/>
  <c r="G57" i="1"/>
  <c r="G58" i="1"/>
  <c r="G59" i="1"/>
  <c r="G54" i="1"/>
  <c r="G45" i="1"/>
  <c r="H45" i="1" s="1"/>
  <c r="G46" i="1"/>
  <c r="G47" i="1"/>
  <c r="H47" i="1" s="1"/>
  <c r="G48" i="1"/>
  <c r="H48" i="1" s="1"/>
  <c r="G49" i="1"/>
  <c r="H49" i="1" s="1"/>
  <c r="G44" i="1"/>
  <c r="H44" i="1" s="1"/>
  <c r="G35" i="1"/>
  <c r="G36" i="1"/>
  <c r="G37" i="1"/>
  <c r="G38" i="1"/>
  <c r="H38" i="1" s="1"/>
  <c r="G39" i="1"/>
  <c r="G34" i="1"/>
  <c r="H34" i="1" s="1"/>
  <c r="G25" i="1"/>
  <c r="H25" i="1" s="1"/>
  <c r="G26" i="1"/>
  <c r="G27" i="1"/>
  <c r="G28" i="1"/>
  <c r="H28" i="1" s="1"/>
  <c r="G29" i="1"/>
  <c r="H29" i="1" s="1"/>
  <c r="G24" i="1"/>
  <c r="G15" i="1"/>
  <c r="H15" i="1" s="1"/>
  <c r="G16" i="1"/>
  <c r="H16" i="1" s="1"/>
  <c r="G17" i="1"/>
  <c r="H17" i="1" s="1"/>
  <c r="G18" i="1"/>
  <c r="H18" i="1" s="1"/>
  <c r="G19" i="1"/>
  <c r="G14" i="1"/>
  <c r="G5" i="1"/>
  <c r="H5" i="1" s="1"/>
  <c r="G6" i="1"/>
  <c r="H6" i="1" s="1"/>
  <c r="G7" i="1"/>
  <c r="G8" i="1"/>
  <c r="H8" i="1" s="1"/>
  <c r="G9" i="1"/>
  <c r="G4" i="1"/>
  <c r="H4" i="1" s="1"/>
  <c r="H76" i="1"/>
  <c r="H75" i="1"/>
  <c r="H65" i="1"/>
  <c r="H59" i="1"/>
  <c r="H58" i="1"/>
  <c r="H57" i="1"/>
  <c r="H54" i="1"/>
  <c r="H46" i="1"/>
  <c r="H39" i="1"/>
  <c r="H37" i="1"/>
  <c r="H36" i="1"/>
  <c r="H35" i="1"/>
  <c r="H27" i="1"/>
  <c r="H26" i="1"/>
  <c r="H24" i="1"/>
  <c r="H19" i="1"/>
  <c r="H14" i="1"/>
  <c r="H9" i="1"/>
  <c r="H7" i="1"/>
  <c r="H70" i="1" l="1"/>
  <c r="H80" i="1"/>
  <c r="H60" i="1"/>
  <c r="H50" i="1"/>
  <c r="H40" i="1"/>
  <c r="H30" i="1"/>
  <c r="H10" i="1"/>
  <c r="H20" i="1"/>
</calcChain>
</file>

<file path=xl/sharedStrings.xml><?xml version="1.0" encoding="utf-8"?>
<sst xmlns="http://schemas.openxmlformats.org/spreadsheetml/2006/main" count="143" uniqueCount="80">
  <si>
    <t>28.11.2025</t>
  </si>
  <si>
    <t>Nimi</t>
  </si>
  <si>
    <t>Vanus</t>
  </si>
  <si>
    <t>I voor</t>
  </si>
  <si>
    <t>II voor</t>
  </si>
  <si>
    <t>III voor</t>
  </si>
  <si>
    <t>65+</t>
  </si>
  <si>
    <t>Kokku</t>
  </si>
  <si>
    <t>KOKKU</t>
  </si>
  <si>
    <t>VÕISTKOND NR. 8</t>
  </si>
  <si>
    <t>Heikki Ots</t>
  </si>
  <si>
    <t>Lembit Nöps</t>
  </si>
  <si>
    <t>Enn Kivisaar</t>
  </si>
  <si>
    <t>Vaike Vahter</t>
  </si>
  <si>
    <t>Siiri Kingotalo</t>
  </si>
  <si>
    <t>Liidia Pavlova</t>
  </si>
  <si>
    <t>Individuaalvõistlejad</t>
  </si>
  <si>
    <t>Peeter Zirk</t>
  </si>
  <si>
    <t>Nõmme Vaba Aja keskus</t>
  </si>
  <si>
    <t>Tiiu Vallner</t>
  </si>
  <si>
    <t>Maret Sildnik</t>
  </si>
  <si>
    <t>Eda Avaste</t>
  </si>
  <si>
    <t>Paul Kustala</t>
  </si>
  <si>
    <t>Sulev Marja</t>
  </si>
  <si>
    <t>Tartu</t>
  </si>
  <si>
    <t xml:space="preserve">Nõmme </t>
  </si>
  <si>
    <t>Lasnamäe Sots. keskus</t>
  </si>
  <si>
    <t>Gunnar Torop</t>
  </si>
  <si>
    <t>Anne Saunpere</t>
  </si>
  <si>
    <t>Olga Judina</t>
  </si>
  <si>
    <t>Valentina Jastsenko</t>
  </si>
  <si>
    <t>Ülle Vaarend</t>
  </si>
  <si>
    <t>Ekaterina Nahaeva</t>
  </si>
  <si>
    <t>Elsa Jevtuhh</t>
  </si>
  <si>
    <t>Lasnamäe</t>
  </si>
  <si>
    <t>Pirita Bowlinguklubi</t>
  </si>
  <si>
    <t>Elle Kokla</t>
  </si>
  <si>
    <t>Ljuba Kessler</t>
  </si>
  <si>
    <t>Kersti Köösel</t>
  </si>
  <si>
    <t>Klein Haljand</t>
  </si>
  <si>
    <t>Toomas Luka</t>
  </si>
  <si>
    <t>Tõnu Hergauk</t>
  </si>
  <si>
    <t>Tallinna Kesklinna TK</t>
  </si>
  <si>
    <t>Valdek Kivirand</t>
  </si>
  <si>
    <t>Matti Jaanus</t>
  </si>
  <si>
    <t>Andrus Kross</t>
  </si>
  <si>
    <t>Helgi Kivirand</t>
  </si>
  <si>
    <t>Raja Anderson</t>
  </si>
  <si>
    <t>Veera Kent</t>
  </si>
  <si>
    <t>Kesklinn</t>
  </si>
  <si>
    <t>Kristiine Tegevuskeskus</t>
  </si>
  <si>
    <t>Helve Annela Õisma</t>
  </si>
  <si>
    <t>Tiina Lippur</t>
  </si>
  <si>
    <t>Paavi Karjatse</t>
  </si>
  <si>
    <t>Tamara Pertel</t>
  </si>
  <si>
    <t>Lembit Kähri</t>
  </si>
  <si>
    <t>Mati Jürgens</t>
  </si>
  <si>
    <t>Viimsi Bowlinguklubi</t>
  </si>
  <si>
    <t>Merle Tann</t>
  </si>
  <si>
    <t>Lembi Tamm</t>
  </si>
  <si>
    <t>Evi Märtin</t>
  </si>
  <si>
    <t>Edmundas Radvilavicius</t>
  </si>
  <si>
    <t>Tormi Teras</t>
  </si>
  <si>
    <t>Peeter Lõhmuste</t>
  </si>
  <si>
    <t>Helle Mölder</t>
  </si>
  <si>
    <t>Peka Ringo</t>
  </si>
  <si>
    <t>Viimsi</t>
  </si>
  <si>
    <t>Maido Martinson</t>
  </si>
  <si>
    <t>Ando Konsa</t>
  </si>
  <si>
    <t>Toomas Rent</t>
  </si>
  <si>
    <t>Tartu koondvõistkond</t>
  </si>
  <si>
    <t>mees II koht</t>
  </si>
  <si>
    <t>mees III koht</t>
  </si>
  <si>
    <t>mees I koht</t>
  </si>
  <si>
    <t>naine I koht</t>
  </si>
  <si>
    <t>naine II koht</t>
  </si>
  <si>
    <t>naine III koht</t>
  </si>
  <si>
    <t>võistkond III koht</t>
  </si>
  <si>
    <t>võistkond II koht</t>
  </si>
  <si>
    <t>võistkond I 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</si>
</sst>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0" fontId="3" fillId="0" borderId="5" xfId="1" applyFont="1" applyBorder="1" applyAlignment="1" applyProtection="1">
      <alignment horizontal="right"/>
    </xf>
    <xf numFmtId="1" fontId="4" fillId="0" borderId="5" xfId="0" applyNumberFormat="1" applyFont="1" applyBorder="1" applyAlignment="1">
      <alignment horizontal="right"/>
    </xf>
    <xf numFmtId="1" fontId="0" fillId="0" borderId="5" xfId="0" applyNumberForma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2" xfId="1" applyFont="1" applyBorder="1" applyAlignment="1" applyProtection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2" xfId="0" applyBorder="1"/>
    <xf numFmtId="0" fontId="0" fillId="0" borderId="5" xfId="0" applyBorder="1" applyAlignment="1">
      <alignment horizontal="right"/>
    </xf>
    <xf numFmtId="164" fontId="0" fillId="0" borderId="0" xfId="0" applyNumberFormat="1" applyAlignment="1">
      <alignment horizontal="center"/>
    </xf>
    <xf numFmtId="0" fontId="3" fillId="0" borderId="0" xfId="1" applyFont="1" applyBorder="1" applyAlignment="1" applyProtection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5" fillId="0" borderId="0" xfId="0" applyFont="1"/>
    <xf numFmtId="1" fontId="0" fillId="0" borderId="2" xfId="0" applyNumberFormat="1" applyBorder="1"/>
    <xf numFmtId="14" fontId="1" fillId="0" borderId="1" xfId="0" applyNumberFormat="1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0297-97C9-DA4D-A538-F8E1BD9BEB2A}">
  <sheetPr>
    <pageSetUpPr fitToPage="1"/>
  </sheetPr>
  <dimension ref="A1:K80"/>
  <sheetViews>
    <sheetView tabSelected="1" topLeftCell="A16" zoomScale="125" zoomScaleNormal="125" workbookViewId="0">
      <selection activeCell="K80" sqref="K80"/>
    </sheetView>
  </sheetViews>
  <sheetFormatPr defaultColWidth="8.77734375" defaultRowHeight="14.4" x14ac:dyDescent="0.3"/>
  <cols>
    <col min="1" max="1" width="3.44140625" customWidth="1"/>
    <col min="2" max="2" width="21.6640625" customWidth="1"/>
    <col min="3" max="3" width="10.109375" customWidth="1"/>
    <col min="4" max="8" width="7.109375" customWidth="1"/>
    <col min="9" max="9" width="17.88671875" customWidth="1"/>
  </cols>
  <sheetData>
    <row r="1" spans="1:11" x14ac:dyDescent="0.3">
      <c r="D1" s="1"/>
      <c r="E1" s="1"/>
      <c r="F1" s="1"/>
    </row>
    <row r="2" spans="1:11" x14ac:dyDescent="0.3">
      <c r="B2" s="2" t="s">
        <v>70</v>
      </c>
      <c r="C2" s="3"/>
      <c r="D2" s="33" t="s">
        <v>0</v>
      </c>
      <c r="E2" s="34"/>
      <c r="F2" s="35"/>
    </row>
    <row r="3" spans="1:11" x14ac:dyDescent="0.3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/>
      <c r="J3" s="2"/>
      <c r="K3" s="2"/>
    </row>
    <row r="4" spans="1:11" x14ac:dyDescent="0.3">
      <c r="A4" s="7">
        <v>1</v>
      </c>
      <c r="B4" s="8" t="s">
        <v>10</v>
      </c>
      <c r="C4" s="9">
        <v>73</v>
      </c>
      <c r="D4" s="10">
        <v>180</v>
      </c>
      <c r="E4" s="11">
        <v>148</v>
      </c>
      <c r="F4" s="11">
        <v>169</v>
      </c>
      <c r="G4" s="12">
        <f>(C4-65)*3</f>
        <v>24</v>
      </c>
      <c r="H4" s="8">
        <f t="shared" ref="H4:H9" si="0">SUM(D4:G4)</f>
        <v>521</v>
      </c>
      <c r="I4" s="13" t="s">
        <v>71</v>
      </c>
      <c r="J4" s="13"/>
      <c r="K4" s="13"/>
    </row>
    <row r="5" spans="1:11" x14ac:dyDescent="0.3">
      <c r="A5" s="7">
        <v>2</v>
      </c>
      <c r="B5" s="8" t="s">
        <v>11</v>
      </c>
      <c r="C5" s="9">
        <v>74</v>
      </c>
      <c r="D5" s="10">
        <v>112</v>
      </c>
      <c r="E5" s="11">
        <v>106</v>
      </c>
      <c r="F5" s="11">
        <v>134</v>
      </c>
      <c r="G5" s="12">
        <f t="shared" ref="G5:G9" si="1">(C5-65)*3</f>
        <v>27</v>
      </c>
      <c r="H5" s="8">
        <f t="shared" si="0"/>
        <v>379</v>
      </c>
      <c r="I5" s="13"/>
      <c r="J5" s="13"/>
      <c r="K5" s="13"/>
    </row>
    <row r="6" spans="1:11" x14ac:dyDescent="0.3">
      <c r="A6" s="7">
        <v>3</v>
      </c>
      <c r="B6" s="8" t="s">
        <v>12</v>
      </c>
      <c r="C6" s="9">
        <v>76</v>
      </c>
      <c r="D6" s="10">
        <v>108</v>
      </c>
      <c r="E6" s="11">
        <v>133</v>
      </c>
      <c r="F6" s="11">
        <v>142</v>
      </c>
      <c r="G6" s="12">
        <f t="shared" si="1"/>
        <v>33</v>
      </c>
      <c r="H6" s="8">
        <f t="shared" si="0"/>
        <v>416</v>
      </c>
      <c r="I6" s="13"/>
      <c r="J6" s="13"/>
      <c r="K6" s="13"/>
    </row>
    <row r="7" spans="1:11" x14ac:dyDescent="0.3">
      <c r="A7" s="7">
        <v>4</v>
      </c>
      <c r="B7" s="8" t="s">
        <v>13</v>
      </c>
      <c r="C7" s="9">
        <v>72</v>
      </c>
      <c r="D7" s="10">
        <v>103</v>
      </c>
      <c r="E7" s="11">
        <v>99</v>
      </c>
      <c r="F7" s="11">
        <v>113</v>
      </c>
      <c r="G7" s="12">
        <f t="shared" si="1"/>
        <v>21</v>
      </c>
      <c r="H7" s="8">
        <f t="shared" si="0"/>
        <v>336</v>
      </c>
      <c r="I7" s="13"/>
      <c r="J7" s="13"/>
      <c r="K7" s="13"/>
    </row>
    <row r="8" spans="1:11" x14ac:dyDescent="0.3">
      <c r="A8" s="7">
        <v>5</v>
      </c>
      <c r="B8" s="8" t="s">
        <v>14</v>
      </c>
      <c r="C8" s="9">
        <v>78</v>
      </c>
      <c r="D8" s="10">
        <v>97</v>
      </c>
      <c r="E8" s="11">
        <v>106</v>
      </c>
      <c r="F8" s="11">
        <v>109</v>
      </c>
      <c r="G8" s="12">
        <f t="shared" si="1"/>
        <v>39</v>
      </c>
      <c r="H8" s="8">
        <f t="shared" si="0"/>
        <v>351</v>
      </c>
      <c r="I8" s="13"/>
      <c r="J8" s="13"/>
      <c r="K8" s="13"/>
    </row>
    <row r="9" spans="1:11" x14ac:dyDescent="0.3">
      <c r="A9" s="7">
        <v>6</v>
      </c>
      <c r="B9" s="8" t="s">
        <v>15</v>
      </c>
      <c r="C9" s="9">
        <v>74</v>
      </c>
      <c r="D9" s="10">
        <v>114</v>
      </c>
      <c r="E9" s="11">
        <v>126</v>
      </c>
      <c r="F9" s="11">
        <v>109</v>
      </c>
      <c r="G9" s="12">
        <f t="shared" si="1"/>
        <v>27</v>
      </c>
      <c r="H9" s="8">
        <f t="shared" si="0"/>
        <v>376</v>
      </c>
      <c r="I9" s="13"/>
      <c r="J9" s="13"/>
      <c r="K9" s="13"/>
    </row>
    <row r="10" spans="1:11" x14ac:dyDescent="0.3">
      <c r="A10" s="14"/>
      <c r="B10" s="15" t="s">
        <v>8</v>
      </c>
      <c r="C10" s="16"/>
      <c r="D10" s="17"/>
      <c r="E10" s="18"/>
      <c r="F10" s="18"/>
      <c r="G10" s="32">
        <f>SUM(G4:G9)</f>
        <v>171</v>
      </c>
      <c r="H10" s="21">
        <f>SUM(H4:H9)</f>
        <v>2379</v>
      </c>
      <c r="I10" s="13"/>
      <c r="J10" s="13"/>
      <c r="K10" s="13"/>
    </row>
    <row r="11" spans="1:11" x14ac:dyDescent="0.3">
      <c r="A11" s="13"/>
      <c r="C11" s="22"/>
      <c r="D11" s="23"/>
      <c r="E11" s="24"/>
      <c r="F11" s="24"/>
      <c r="I11" s="13"/>
      <c r="J11" s="13"/>
      <c r="K11" s="13"/>
    </row>
    <row r="12" spans="1:11" x14ac:dyDescent="0.3">
      <c r="B12" s="2" t="s">
        <v>18</v>
      </c>
      <c r="C12" s="3"/>
      <c r="D12" s="33" t="s">
        <v>0</v>
      </c>
      <c r="E12" s="34"/>
      <c r="F12" s="35"/>
      <c r="I12" s="13"/>
      <c r="J12" s="13"/>
      <c r="K12" s="13"/>
    </row>
    <row r="13" spans="1:11" x14ac:dyDescent="0.3">
      <c r="A13" s="4"/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13"/>
      <c r="J13" s="13"/>
      <c r="K13" s="13"/>
    </row>
    <row r="14" spans="1:11" x14ac:dyDescent="0.3">
      <c r="A14" s="7">
        <v>1</v>
      </c>
      <c r="B14" s="8" t="s">
        <v>19</v>
      </c>
      <c r="C14" s="9">
        <v>78</v>
      </c>
      <c r="D14" s="10">
        <v>114</v>
      </c>
      <c r="E14" s="11">
        <v>96</v>
      </c>
      <c r="F14" s="11">
        <v>96</v>
      </c>
      <c r="G14" s="12">
        <f>(C14-65)*3</f>
        <v>39</v>
      </c>
      <c r="H14" s="8">
        <f t="shared" ref="H14:H19" si="2">SUM(D14:G14)</f>
        <v>345</v>
      </c>
      <c r="I14" s="13"/>
      <c r="J14" s="13"/>
      <c r="K14" s="13"/>
    </row>
    <row r="15" spans="1:11" x14ac:dyDescent="0.3">
      <c r="A15" s="7">
        <v>2</v>
      </c>
      <c r="B15" s="8" t="s">
        <v>20</v>
      </c>
      <c r="C15" s="9">
        <v>66</v>
      </c>
      <c r="D15" s="10">
        <v>111</v>
      </c>
      <c r="E15" s="11">
        <v>106</v>
      </c>
      <c r="F15" s="11">
        <v>106</v>
      </c>
      <c r="G15" s="12">
        <f t="shared" ref="G15:G19" si="3">(C15-65)*3</f>
        <v>3</v>
      </c>
      <c r="H15" s="8">
        <f t="shared" si="2"/>
        <v>326</v>
      </c>
      <c r="I15" s="13"/>
      <c r="J15" s="13"/>
      <c r="K15" s="13"/>
    </row>
    <row r="16" spans="1:11" x14ac:dyDescent="0.3">
      <c r="A16" s="7">
        <v>3</v>
      </c>
      <c r="B16" s="8" t="s">
        <v>21</v>
      </c>
      <c r="C16" s="9">
        <v>76</v>
      </c>
      <c r="D16" s="10">
        <v>123</v>
      </c>
      <c r="E16" s="11">
        <v>129</v>
      </c>
      <c r="F16" s="11">
        <v>101</v>
      </c>
      <c r="G16" s="12">
        <f t="shared" si="3"/>
        <v>33</v>
      </c>
      <c r="H16" s="8">
        <f t="shared" si="2"/>
        <v>386</v>
      </c>
      <c r="I16" s="13"/>
      <c r="J16" s="13"/>
      <c r="K16" s="13"/>
    </row>
    <row r="17" spans="1:11" x14ac:dyDescent="0.3">
      <c r="A17" s="7">
        <v>4</v>
      </c>
      <c r="B17" s="8" t="s">
        <v>22</v>
      </c>
      <c r="C17" s="9">
        <v>75</v>
      </c>
      <c r="D17" s="10">
        <v>148</v>
      </c>
      <c r="E17" s="11">
        <v>127</v>
      </c>
      <c r="F17" s="11">
        <v>173</v>
      </c>
      <c r="G17" s="12">
        <f t="shared" si="3"/>
        <v>30</v>
      </c>
      <c r="H17" s="8">
        <f t="shared" si="2"/>
        <v>478</v>
      </c>
      <c r="I17" s="13" t="s">
        <v>72</v>
      </c>
      <c r="J17" s="13"/>
      <c r="K17" s="13"/>
    </row>
    <row r="18" spans="1:11" x14ac:dyDescent="0.3">
      <c r="A18" s="7">
        <v>5</v>
      </c>
      <c r="B18" s="8" t="s">
        <v>67</v>
      </c>
      <c r="C18" s="9">
        <v>84</v>
      </c>
      <c r="D18" s="10">
        <v>139</v>
      </c>
      <c r="E18" s="11">
        <v>94</v>
      </c>
      <c r="F18" s="11">
        <v>91</v>
      </c>
      <c r="G18" s="12">
        <f t="shared" si="3"/>
        <v>57</v>
      </c>
      <c r="H18" s="8">
        <f t="shared" si="2"/>
        <v>381</v>
      </c>
      <c r="I18" s="13"/>
      <c r="J18" s="13"/>
      <c r="K18" s="13"/>
    </row>
    <row r="19" spans="1:11" x14ac:dyDescent="0.3">
      <c r="A19" s="7">
        <v>6</v>
      </c>
      <c r="B19" s="8" t="s">
        <v>23</v>
      </c>
      <c r="C19" s="9">
        <v>67</v>
      </c>
      <c r="D19" s="10">
        <v>139</v>
      </c>
      <c r="E19" s="11">
        <v>167</v>
      </c>
      <c r="F19" s="11">
        <v>151</v>
      </c>
      <c r="G19" s="12">
        <f t="shared" si="3"/>
        <v>6</v>
      </c>
      <c r="H19" s="8">
        <f t="shared" si="2"/>
        <v>463</v>
      </c>
      <c r="I19" s="13"/>
      <c r="J19" s="13"/>
      <c r="K19" s="13"/>
    </row>
    <row r="20" spans="1:11" x14ac:dyDescent="0.3">
      <c r="A20" s="26"/>
      <c r="B20" s="15" t="s">
        <v>8</v>
      </c>
      <c r="C20" s="16"/>
      <c r="D20" s="17"/>
      <c r="E20" s="18"/>
      <c r="F20" s="18"/>
      <c r="G20" s="32">
        <f>SUM(G14:G19)</f>
        <v>168</v>
      </c>
      <c r="H20" s="21">
        <f>SUM(H14:H19)</f>
        <v>2379</v>
      </c>
      <c r="I20" s="13" t="s">
        <v>77</v>
      </c>
      <c r="J20" s="13"/>
      <c r="K20" s="13"/>
    </row>
    <row r="21" spans="1:11" x14ac:dyDescent="0.3">
      <c r="A21" s="27"/>
      <c r="C21" s="22"/>
      <c r="D21" s="23"/>
      <c r="E21" s="24"/>
      <c r="F21" s="24"/>
      <c r="I21" s="13"/>
      <c r="J21" s="13"/>
      <c r="K21" s="13"/>
    </row>
    <row r="22" spans="1:11" x14ac:dyDescent="0.3">
      <c r="B22" s="2" t="s">
        <v>26</v>
      </c>
      <c r="C22" s="3"/>
      <c r="D22" s="33" t="s">
        <v>0</v>
      </c>
      <c r="E22" s="34"/>
      <c r="F22" s="35"/>
      <c r="I22" s="13"/>
      <c r="J22" s="13"/>
      <c r="K22" s="13"/>
    </row>
    <row r="23" spans="1:11" x14ac:dyDescent="0.3">
      <c r="A23" s="4"/>
      <c r="B23" s="5" t="s">
        <v>1</v>
      </c>
      <c r="C23" s="5" t="s">
        <v>2</v>
      </c>
      <c r="D23" s="5" t="s">
        <v>3</v>
      </c>
      <c r="E23" s="5" t="s">
        <v>4</v>
      </c>
      <c r="F23" s="5" t="s">
        <v>5</v>
      </c>
      <c r="G23" s="5" t="s">
        <v>6</v>
      </c>
      <c r="H23" s="5" t="s">
        <v>7</v>
      </c>
      <c r="I23" s="13"/>
      <c r="J23" s="13"/>
      <c r="K23" s="13"/>
    </row>
    <row r="24" spans="1:11" x14ac:dyDescent="0.3">
      <c r="A24" s="7">
        <v>1</v>
      </c>
      <c r="B24" s="8" t="s">
        <v>27</v>
      </c>
      <c r="C24" s="9">
        <v>75</v>
      </c>
      <c r="D24" s="10">
        <v>141</v>
      </c>
      <c r="E24" s="11">
        <v>83</v>
      </c>
      <c r="F24" s="11">
        <v>116</v>
      </c>
      <c r="G24" s="12">
        <f>(C24-65)*3</f>
        <v>30</v>
      </c>
      <c r="H24" s="8">
        <f t="shared" ref="H24:H29" si="4">SUM(D24:G24)</f>
        <v>370</v>
      </c>
      <c r="I24" s="13"/>
      <c r="J24" s="13"/>
      <c r="K24" s="13"/>
    </row>
    <row r="25" spans="1:11" x14ac:dyDescent="0.3">
      <c r="A25" s="7">
        <v>2</v>
      </c>
      <c r="B25" s="8" t="s">
        <v>28</v>
      </c>
      <c r="C25" s="9">
        <v>69</v>
      </c>
      <c r="D25" s="10">
        <v>131</v>
      </c>
      <c r="E25" s="11">
        <v>117</v>
      </c>
      <c r="F25" s="11">
        <v>139</v>
      </c>
      <c r="G25" s="12">
        <f t="shared" ref="G25:G29" si="5">(C25-65)*3</f>
        <v>12</v>
      </c>
      <c r="H25" s="8">
        <f t="shared" si="4"/>
        <v>399</v>
      </c>
      <c r="I25" s="13"/>
      <c r="J25" s="13"/>
      <c r="K25" s="13"/>
    </row>
    <row r="26" spans="1:11" x14ac:dyDescent="0.3">
      <c r="A26" s="7">
        <v>3</v>
      </c>
      <c r="B26" s="8" t="s">
        <v>29</v>
      </c>
      <c r="C26" s="9">
        <v>70</v>
      </c>
      <c r="D26" s="10">
        <v>121</v>
      </c>
      <c r="E26" s="11">
        <v>117</v>
      </c>
      <c r="F26" s="11">
        <v>103</v>
      </c>
      <c r="G26" s="12">
        <f t="shared" si="5"/>
        <v>15</v>
      </c>
      <c r="H26" s="8">
        <f t="shared" si="4"/>
        <v>356</v>
      </c>
      <c r="I26" s="13"/>
      <c r="J26" s="13"/>
      <c r="K26" s="13"/>
    </row>
    <row r="27" spans="1:11" x14ac:dyDescent="0.3">
      <c r="A27" s="7">
        <v>4</v>
      </c>
      <c r="B27" s="8" t="s">
        <v>30</v>
      </c>
      <c r="C27" s="9">
        <v>69</v>
      </c>
      <c r="D27" s="10">
        <v>114</v>
      </c>
      <c r="E27" s="11">
        <v>93</v>
      </c>
      <c r="F27" s="11">
        <v>75</v>
      </c>
      <c r="G27" s="12">
        <f t="shared" si="5"/>
        <v>12</v>
      </c>
      <c r="H27" s="8">
        <f t="shared" si="4"/>
        <v>294</v>
      </c>
      <c r="I27" s="13"/>
      <c r="J27" s="13"/>
      <c r="K27" s="13"/>
    </row>
    <row r="28" spans="1:11" x14ac:dyDescent="0.3">
      <c r="A28" s="7">
        <v>5</v>
      </c>
      <c r="B28" s="8" t="s">
        <v>31</v>
      </c>
      <c r="C28" s="9">
        <v>72</v>
      </c>
      <c r="D28" s="10">
        <v>107</v>
      </c>
      <c r="E28" s="11">
        <v>88</v>
      </c>
      <c r="F28" s="11">
        <v>86</v>
      </c>
      <c r="G28" s="12">
        <f t="shared" si="5"/>
        <v>21</v>
      </c>
      <c r="H28" s="8">
        <f t="shared" si="4"/>
        <v>302</v>
      </c>
      <c r="I28" s="13"/>
      <c r="J28" s="13"/>
      <c r="K28" s="13"/>
    </row>
    <row r="29" spans="1:11" x14ac:dyDescent="0.3">
      <c r="A29" s="7">
        <v>6</v>
      </c>
      <c r="B29" s="8" t="s">
        <v>32</v>
      </c>
      <c r="C29" s="9">
        <v>67</v>
      </c>
      <c r="D29" s="10">
        <v>105</v>
      </c>
      <c r="E29" s="11">
        <v>134</v>
      </c>
      <c r="F29" s="11">
        <v>75</v>
      </c>
      <c r="G29" s="12">
        <f t="shared" si="5"/>
        <v>6</v>
      </c>
      <c r="H29" s="8">
        <f t="shared" si="4"/>
        <v>320</v>
      </c>
      <c r="I29" s="13"/>
      <c r="J29" s="13"/>
      <c r="K29" s="13"/>
    </row>
    <row r="30" spans="1:11" x14ac:dyDescent="0.3">
      <c r="A30" s="13"/>
      <c r="B30" s="15" t="s">
        <v>8</v>
      </c>
      <c r="C30" s="16"/>
      <c r="D30" s="19"/>
      <c r="E30" s="18"/>
      <c r="F30" s="18"/>
      <c r="G30" s="20"/>
      <c r="H30" s="8">
        <f>SUM(H24:H29)</f>
        <v>2041</v>
      </c>
      <c r="I30" s="13"/>
      <c r="J30" s="13"/>
      <c r="K30" s="13"/>
    </row>
    <row r="31" spans="1:11" x14ac:dyDescent="0.3">
      <c r="A31" s="13"/>
      <c r="B31" s="2"/>
      <c r="C31" s="28"/>
      <c r="D31" s="29"/>
      <c r="E31" s="30"/>
      <c r="F31" s="29"/>
      <c r="G31" s="31"/>
      <c r="H31" s="31"/>
      <c r="I31" s="13"/>
      <c r="J31" s="13"/>
      <c r="K31" s="13"/>
    </row>
    <row r="32" spans="1:11" x14ac:dyDescent="0.3">
      <c r="B32" s="2" t="s">
        <v>35</v>
      </c>
      <c r="C32" s="3"/>
      <c r="D32" s="33" t="s">
        <v>0</v>
      </c>
      <c r="E32" s="34"/>
      <c r="F32" s="35"/>
      <c r="I32" s="13"/>
      <c r="J32" s="13"/>
      <c r="K32" s="13"/>
    </row>
    <row r="33" spans="1:11" x14ac:dyDescent="0.3">
      <c r="A33" s="4"/>
      <c r="B33" s="5" t="s">
        <v>1</v>
      </c>
      <c r="C33" s="5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13"/>
      <c r="J33" s="13"/>
      <c r="K33" s="13"/>
    </row>
    <row r="34" spans="1:11" x14ac:dyDescent="0.3">
      <c r="A34" s="7">
        <v>1</v>
      </c>
      <c r="B34" s="8" t="s">
        <v>36</v>
      </c>
      <c r="C34" s="9">
        <v>77</v>
      </c>
      <c r="D34" s="10">
        <v>88</v>
      </c>
      <c r="E34" s="11">
        <v>111</v>
      </c>
      <c r="F34" s="11">
        <v>145</v>
      </c>
      <c r="G34" s="12">
        <f>(C34-65)*3</f>
        <v>36</v>
      </c>
      <c r="H34" s="8">
        <f t="shared" ref="H34:H39" si="6">SUM(D34:G34)</f>
        <v>380</v>
      </c>
      <c r="I34" s="13"/>
      <c r="J34" s="13"/>
      <c r="K34" s="13"/>
    </row>
    <row r="35" spans="1:11" x14ac:dyDescent="0.3">
      <c r="A35" s="7">
        <v>2</v>
      </c>
      <c r="B35" s="8" t="s">
        <v>37</v>
      </c>
      <c r="C35" s="9">
        <v>81</v>
      </c>
      <c r="D35" s="10">
        <v>175</v>
      </c>
      <c r="E35" s="11">
        <v>100</v>
      </c>
      <c r="F35" s="11">
        <v>115</v>
      </c>
      <c r="G35" s="12">
        <f t="shared" ref="G35:G39" si="7">(C35-65)*3</f>
        <v>48</v>
      </c>
      <c r="H35" s="8">
        <f t="shared" si="6"/>
        <v>438</v>
      </c>
      <c r="I35" s="13"/>
      <c r="J35" s="13"/>
      <c r="K35" s="13"/>
    </row>
    <row r="36" spans="1:11" x14ac:dyDescent="0.3">
      <c r="A36" s="7">
        <v>3</v>
      </c>
      <c r="B36" s="8" t="s">
        <v>38</v>
      </c>
      <c r="C36" s="9">
        <v>75</v>
      </c>
      <c r="D36" s="10">
        <v>132</v>
      </c>
      <c r="E36" s="11">
        <v>135</v>
      </c>
      <c r="F36" s="11">
        <v>179</v>
      </c>
      <c r="G36" s="12">
        <f t="shared" si="7"/>
        <v>30</v>
      </c>
      <c r="H36" s="8">
        <f t="shared" si="6"/>
        <v>476</v>
      </c>
      <c r="I36" s="13" t="s">
        <v>75</v>
      </c>
      <c r="J36" s="13"/>
      <c r="K36" s="13"/>
    </row>
    <row r="37" spans="1:11" x14ac:dyDescent="0.3">
      <c r="A37" s="7">
        <v>4</v>
      </c>
      <c r="B37" s="8" t="s">
        <v>39</v>
      </c>
      <c r="C37" s="9">
        <v>72</v>
      </c>
      <c r="D37" s="10">
        <v>99</v>
      </c>
      <c r="E37" s="11">
        <v>104</v>
      </c>
      <c r="F37" s="11">
        <v>95</v>
      </c>
      <c r="G37" s="12">
        <f t="shared" si="7"/>
        <v>21</v>
      </c>
      <c r="H37" s="8">
        <f t="shared" si="6"/>
        <v>319</v>
      </c>
      <c r="I37" s="13"/>
      <c r="J37" s="13"/>
      <c r="K37" s="13"/>
    </row>
    <row r="38" spans="1:11" x14ac:dyDescent="0.3">
      <c r="A38" s="7">
        <v>5</v>
      </c>
      <c r="B38" s="8" t="s">
        <v>40</v>
      </c>
      <c r="C38" s="9">
        <v>70</v>
      </c>
      <c r="D38" s="10">
        <v>104</v>
      </c>
      <c r="E38" s="11">
        <v>143</v>
      </c>
      <c r="F38" s="11">
        <v>118</v>
      </c>
      <c r="G38" s="12">
        <f t="shared" si="7"/>
        <v>15</v>
      </c>
      <c r="H38" s="8">
        <f t="shared" si="6"/>
        <v>380</v>
      </c>
      <c r="I38" s="13"/>
      <c r="J38" s="13"/>
      <c r="K38" s="13"/>
    </row>
    <row r="39" spans="1:11" x14ac:dyDescent="0.3">
      <c r="A39" s="7">
        <v>6</v>
      </c>
      <c r="B39" s="8" t="s">
        <v>41</v>
      </c>
      <c r="C39" s="9">
        <v>74</v>
      </c>
      <c r="D39" s="10">
        <v>80</v>
      </c>
      <c r="E39" s="11">
        <v>141</v>
      </c>
      <c r="F39" s="11">
        <v>94</v>
      </c>
      <c r="G39" s="12">
        <f t="shared" si="7"/>
        <v>27</v>
      </c>
      <c r="H39" s="8">
        <f t="shared" si="6"/>
        <v>342</v>
      </c>
      <c r="I39" s="13"/>
      <c r="J39" s="13"/>
      <c r="K39" s="13"/>
    </row>
    <row r="40" spans="1:11" x14ac:dyDescent="0.3">
      <c r="A40" s="13"/>
      <c r="B40" s="15" t="s">
        <v>8</v>
      </c>
      <c r="C40" s="16"/>
      <c r="D40" s="17"/>
      <c r="E40" s="18"/>
      <c r="F40" s="18"/>
      <c r="G40" s="20"/>
      <c r="H40" s="8">
        <f>SUM(H34:H39)</f>
        <v>2335</v>
      </c>
      <c r="I40" s="13"/>
      <c r="J40" s="13"/>
      <c r="K40" s="13"/>
    </row>
    <row r="41" spans="1:11" x14ac:dyDescent="0.3">
      <c r="A41" s="13"/>
      <c r="C41" s="22"/>
      <c r="D41" s="23"/>
      <c r="E41" s="24"/>
      <c r="F41" s="24"/>
      <c r="I41" s="13"/>
      <c r="J41" s="13"/>
      <c r="K41" s="13"/>
    </row>
    <row r="42" spans="1:11" x14ac:dyDescent="0.3">
      <c r="B42" s="2" t="s">
        <v>42</v>
      </c>
      <c r="C42" s="3"/>
      <c r="D42" s="33" t="s">
        <v>0</v>
      </c>
      <c r="E42" s="34"/>
      <c r="F42" s="35"/>
      <c r="I42" s="13"/>
      <c r="J42" s="13"/>
      <c r="K42" s="13"/>
    </row>
    <row r="43" spans="1:11" x14ac:dyDescent="0.3">
      <c r="A43" s="4"/>
      <c r="B43" s="5" t="s">
        <v>1</v>
      </c>
      <c r="C43" s="5" t="s">
        <v>2</v>
      </c>
      <c r="D43" s="5" t="s">
        <v>3</v>
      </c>
      <c r="E43" s="5" t="s">
        <v>4</v>
      </c>
      <c r="F43" s="5" t="s">
        <v>5</v>
      </c>
      <c r="G43" s="5" t="s">
        <v>6</v>
      </c>
      <c r="H43" s="5" t="s">
        <v>7</v>
      </c>
      <c r="I43" s="13"/>
      <c r="J43" s="13"/>
      <c r="K43" s="13"/>
    </row>
    <row r="44" spans="1:11" x14ac:dyDescent="0.3">
      <c r="A44" s="7">
        <v>1</v>
      </c>
      <c r="B44" s="8" t="s">
        <v>43</v>
      </c>
      <c r="C44" s="9">
        <v>77</v>
      </c>
      <c r="D44" s="10">
        <v>147</v>
      </c>
      <c r="E44" s="11">
        <v>138</v>
      </c>
      <c r="F44" s="11">
        <v>132</v>
      </c>
      <c r="G44" s="12">
        <f>(C44-65)*3</f>
        <v>36</v>
      </c>
      <c r="H44" s="8">
        <f t="shared" ref="H44:H49" si="8">SUM(D44:G44)</f>
        <v>453</v>
      </c>
      <c r="I44" s="13"/>
      <c r="J44" s="13"/>
      <c r="K44" s="13"/>
    </row>
    <row r="45" spans="1:11" x14ac:dyDescent="0.3">
      <c r="A45" s="7">
        <v>2</v>
      </c>
      <c r="B45" s="8" t="s">
        <v>44</v>
      </c>
      <c r="C45" s="9">
        <v>84</v>
      </c>
      <c r="D45" s="10">
        <v>134</v>
      </c>
      <c r="E45" s="11">
        <v>148</v>
      </c>
      <c r="F45" s="11">
        <v>126</v>
      </c>
      <c r="G45" s="12">
        <f t="shared" ref="G45:G49" si="9">(C45-65)*3</f>
        <v>57</v>
      </c>
      <c r="H45" s="8">
        <f t="shared" si="8"/>
        <v>465</v>
      </c>
      <c r="I45" s="13"/>
      <c r="J45" s="13"/>
      <c r="K45" s="13"/>
    </row>
    <row r="46" spans="1:11" x14ac:dyDescent="0.3">
      <c r="A46" s="7">
        <v>3</v>
      </c>
      <c r="B46" s="8" t="s">
        <v>45</v>
      </c>
      <c r="C46" s="9">
        <v>77</v>
      </c>
      <c r="D46" s="10">
        <v>129</v>
      </c>
      <c r="E46" s="11">
        <v>153</v>
      </c>
      <c r="F46" s="11">
        <v>113</v>
      </c>
      <c r="G46" s="12">
        <f t="shared" si="9"/>
        <v>36</v>
      </c>
      <c r="H46" s="8">
        <f t="shared" si="8"/>
        <v>431</v>
      </c>
      <c r="I46" s="13"/>
      <c r="J46" s="13"/>
      <c r="K46" s="13"/>
    </row>
    <row r="47" spans="1:11" x14ac:dyDescent="0.3">
      <c r="A47" s="7">
        <v>4</v>
      </c>
      <c r="B47" s="8" t="s">
        <v>46</v>
      </c>
      <c r="C47" s="9">
        <v>75</v>
      </c>
      <c r="D47" s="10">
        <v>114</v>
      </c>
      <c r="E47" s="11">
        <v>165</v>
      </c>
      <c r="F47" s="11">
        <v>126</v>
      </c>
      <c r="G47" s="12">
        <f t="shared" si="9"/>
        <v>30</v>
      </c>
      <c r="H47" s="8">
        <f t="shared" si="8"/>
        <v>435</v>
      </c>
      <c r="I47" s="13"/>
      <c r="J47" s="13"/>
      <c r="K47" s="13"/>
    </row>
    <row r="48" spans="1:11" x14ac:dyDescent="0.3">
      <c r="A48" s="7">
        <v>5</v>
      </c>
      <c r="B48" s="8" t="s">
        <v>47</v>
      </c>
      <c r="C48" s="9">
        <v>71</v>
      </c>
      <c r="D48" s="10">
        <v>93</v>
      </c>
      <c r="E48" s="11">
        <v>137</v>
      </c>
      <c r="F48" s="11">
        <v>136</v>
      </c>
      <c r="G48" s="12">
        <f t="shared" si="9"/>
        <v>18</v>
      </c>
      <c r="H48" s="8">
        <f t="shared" si="8"/>
        <v>384</v>
      </c>
      <c r="I48" s="13"/>
      <c r="J48" s="13"/>
      <c r="K48" s="13"/>
    </row>
    <row r="49" spans="1:11" x14ac:dyDescent="0.3">
      <c r="A49" s="7">
        <v>6</v>
      </c>
      <c r="B49" s="8" t="s">
        <v>48</v>
      </c>
      <c r="C49" s="9">
        <v>69</v>
      </c>
      <c r="D49" s="10">
        <v>99</v>
      </c>
      <c r="E49" s="11">
        <v>151</v>
      </c>
      <c r="F49" s="11">
        <v>133</v>
      </c>
      <c r="G49" s="12">
        <f t="shared" si="9"/>
        <v>12</v>
      </c>
      <c r="H49" s="8">
        <f t="shared" si="8"/>
        <v>395</v>
      </c>
      <c r="I49" s="13"/>
      <c r="J49" s="13"/>
      <c r="K49" s="13"/>
    </row>
    <row r="50" spans="1:11" x14ac:dyDescent="0.3">
      <c r="A50" s="13"/>
      <c r="B50" s="15" t="s">
        <v>8</v>
      </c>
      <c r="C50" s="16"/>
      <c r="D50" s="17"/>
      <c r="E50" s="18"/>
      <c r="F50" s="18"/>
      <c r="G50" s="20"/>
      <c r="H50" s="8">
        <f>SUM(H44:H49)</f>
        <v>2563</v>
      </c>
      <c r="I50" s="13" t="s">
        <v>78</v>
      </c>
      <c r="J50" s="13"/>
      <c r="K50" s="13"/>
    </row>
    <row r="51" spans="1:11" x14ac:dyDescent="0.3">
      <c r="D51" s="25"/>
      <c r="E51" s="25"/>
      <c r="F51" s="25"/>
    </row>
    <row r="52" spans="1:11" x14ac:dyDescent="0.3">
      <c r="B52" s="2" t="s">
        <v>50</v>
      </c>
      <c r="C52" s="3"/>
      <c r="D52" s="33" t="s">
        <v>0</v>
      </c>
      <c r="E52" s="34"/>
      <c r="F52" s="35"/>
    </row>
    <row r="53" spans="1:11" x14ac:dyDescent="0.3">
      <c r="A53" s="4"/>
      <c r="B53" s="5" t="s">
        <v>1</v>
      </c>
      <c r="C53" s="5" t="s">
        <v>2</v>
      </c>
      <c r="D53" s="5" t="s">
        <v>3</v>
      </c>
      <c r="E53" s="5" t="s">
        <v>4</v>
      </c>
      <c r="F53" s="5" t="s">
        <v>5</v>
      </c>
      <c r="G53" s="5" t="s">
        <v>6</v>
      </c>
      <c r="H53" s="5" t="s">
        <v>7</v>
      </c>
    </row>
    <row r="54" spans="1:11" x14ac:dyDescent="0.3">
      <c r="A54" s="7">
        <v>1</v>
      </c>
      <c r="B54" s="8" t="s">
        <v>51</v>
      </c>
      <c r="C54" s="9">
        <v>73</v>
      </c>
      <c r="D54" s="10">
        <v>89</v>
      </c>
      <c r="E54" s="11">
        <v>82</v>
      </c>
      <c r="F54" s="11">
        <v>78</v>
      </c>
      <c r="G54" s="12">
        <f>(C54-65)*3</f>
        <v>24</v>
      </c>
      <c r="H54" s="8">
        <f t="shared" ref="H54:H59" si="10">SUM(D54:G54)</f>
        <v>273</v>
      </c>
    </row>
    <row r="55" spans="1:11" x14ac:dyDescent="0.3">
      <c r="A55" s="7">
        <v>2</v>
      </c>
      <c r="B55" s="8" t="s">
        <v>52</v>
      </c>
      <c r="C55" s="9">
        <v>69</v>
      </c>
      <c r="D55" s="10">
        <v>89</v>
      </c>
      <c r="E55" s="11">
        <v>70</v>
      </c>
      <c r="F55" s="11">
        <v>71</v>
      </c>
      <c r="G55" s="12">
        <f t="shared" ref="G55:G59" si="11">(C55-65)*3</f>
        <v>12</v>
      </c>
      <c r="H55" s="8">
        <f t="shared" si="10"/>
        <v>242</v>
      </c>
    </row>
    <row r="56" spans="1:11" x14ac:dyDescent="0.3">
      <c r="A56" s="7">
        <v>3</v>
      </c>
      <c r="B56" s="8" t="s">
        <v>53</v>
      </c>
      <c r="C56" s="9">
        <v>75</v>
      </c>
      <c r="D56" s="10">
        <v>147</v>
      </c>
      <c r="E56" s="11">
        <v>135</v>
      </c>
      <c r="F56" s="11">
        <v>118</v>
      </c>
      <c r="G56" s="12">
        <f t="shared" si="11"/>
        <v>30</v>
      </c>
      <c r="H56" s="8">
        <f t="shared" si="10"/>
        <v>430</v>
      </c>
    </row>
    <row r="57" spans="1:11" x14ac:dyDescent="0.3">
      <c r="A57" s="7">
        <v>4</v>
      </c>
      <c r="B57" s="8" t="s">
        <v>54</v>
      </c>
      <c r="C57" s="9">
        <v>70</v>
      </c>
      <c r="D57" s="10">
        <v>97</v>
      </c>
      <c r="E57" s="11">
        <v>103</v>
      </c>
      <c r="F57" s="11">
        <v>104</v>
      </c>
      <c r="G57" s="12">
        <f t="shared" si="11"/>
        <v>15</v>
      </c>
      <c r="H57" s="8">
        <f t="shared" si="10"/>
        <v>319</v>
      </c>
    </row>
    <row r="58" spans="1:11" x14ac:dyDescent="0.3">
      <c r="A58" s="7">
        <v>5</v>
      </c>
      <c r="B58" s="8" t="s">
        <v>55</v>
      </c>
      <c r="C58" s="9">
        <v>83</v>
      </c>
      <c r="D58" s="10">
        <v>136</v>
      </c>
      <c r="E58" s="11">
        <v>131</v>
      </c>
      <c r="F58" s="11">
        <v>80</v>
      </c>
      <c r="G58" s="12">
        <f t="shared" si="11"/>
        <v>54</v>
      </c>
      <c r="H58" s="8">
        <f t="shared" si="10"/>
        <v>401</v>
      </c>
    </row>
    <row r="59" spans="1:11" x14ac:dyDescent="0.3">
      <c r="A59" s="7">
        <v>6</v>
      </c>
      <c r="B59" s="8" t="s">
        <v>56</v>
      </c>
      <c r="C59" s="9">
        <v>78</v>
      </c>
      <c r="D59" s="10">
        <v>101</v>
      </c>
      <c r="E59" s="11">
        <v>110</v>
      </c>
      <c r="F59" s="11">
        <v>76</v>
      </c>
      <c r="G59" s="12">
        <f t="shared" si="11"/>
        <v>39</v>
      </c>
      <c r="H59" s="8">
        <f t="shared" si="10"/>
        <v>326</v>
      </c>
    </row>
    <row r="60" spans="1:11" x14ac:dyDescent="0.3">
      <c r="B60" s="15" t="s">
        <v>8</v>
      </c>
      <c r="C60" s="20"/>
      <c r="D60" s="19"/>
      <c r="E60" s="19"/>
      <c r="F60" s="19"/>
      <c r="G60" s="20"/>
      <c r="H60" s="8">
        <f>SUM(H54:H59)</f>
        <v>1991</v>
      </c>
    </row>
    <row r="61" spans="1:11" x14ac:dyDescent="0.3">
      <c r="D61" s="25"/>
      <c r="E61" s="25"/>
      <c r="F61" s="25"/>
    </row>
    <row r="62" spans="1:11" x14ac:dyDescent="0.3">
      <c r="B62" s="2" t="s">
        <v>57</v>
      </c>
      <c r="C62" s="3"/>
      <c r="D62" s="33" t="s">
        <v>0</v>
      </c>
      <c r="E62" s="34"/>
      <c r="F62" s="35"/>
    </row>
    <row r="63" spans="1:11" x14ac:dyDescent="0.3">
      <c r="A63" s="4"/>
      <c r="B63" s="5" t="s">
        <v>1</v>
      </c>
      <c r="C63" s="5" t="s">
        <v>2</v>
      </c>
      <c r="D63" s="5" t="s">
        <v>3</v>
      </c>
      <c r="E63" s="5" t="s">
        <v>4</v>
      </c>
      <c r="F63" s="5" t="s">
        <v>5</v>
      </c>
      <c r="G63" s="5" t="s">
        <v>6</v>
      </c>
      <c r="H63" s="5" t="s">
        <v>7</v>
      </c>
    </row>
    <row r="64" spans="1:11" x14ac:dyDescent="0.3">
      <c r="A64" s="7">
        <v>1</v>
      </c>
      <c r="B64" s="8" t="s">
        <v>58</v>
      </c>
      <c r="C64" s="9">
        <v>73</v>
      </c>
      <c r="D64" s="10">
        <v>140</v>
      </c>
      <c r="E64" s="11">
        <v>164</v>
      </c>
      <c r="F64" s="11">
        <v>109</v>
      </c>
      <c r="G64" s="12">
        <f>(C64-65)*3</f>
        <v>24</v>
      </c>
      <c r="H64" s="8">
        <f t="shared" ref="H64:H69" si="12">SUM(D64:G64)</f>
        <v>437</v>
      </c>
    </row>
    <row r="65" spans="1:9" x14ac:dyDescent="0.3">
      <c r="A65" s="7">
        <v>2</v>
      </c>
      <c r="B65" s="8" t="s">
        <v>59</v>
      </c>
      <c r="C65" s="9">
        <v>76</v>
      </c>
      <c r="D65" s="10">
        <v>138</v>
      </c>
      <c r="E65" s="11">
        <v>171</v>
      </c>
      <c r="F65" s="11">
        <v>105</v>
      </c>
      <c r="G65" s="12">
        <f t="shared" ref="G65:G69" si="13">(C65-65)*3</f>
        <v>33</v>
      </c>
      <c r="H65" s="8">
        <f t="shared" si="12"/>
        <v>447</v>
      </c>
      <c r="I65" s="13" t="s">
        <v>76</v>
      </c>
    </row>
    <row r="66" spans="1:9" x14ac:dyDescent="0.3">
      <c r="A66" s="7">
        <v>3</v>
      </c>
      <c r="B66" s="8" t="s">
        <v>60</v>
      </c>
      <c r="C66" s="9">
        <v>83</v>
      </c>
      <c r="D66" s="10">
        <v>181</v>
      </c>
      <c r="E66" s="11">
        <v>133</v>
      </c>
      <c r="F66" s="11">
        <v>120</v>
      </c>
      <c r="G66" s="12">
        <f t="shared" si="13"/>
        <v>54</v>
      </c>
      <c r="H66" s="8">
        <f t="shared" si="12"/>
        <v>488</v>
      </c>
      <c r="I66" s="13" t="s">
        <v>74</v>
      </c>
    </row>
    <row r="67" spans="1:9" x14ac:dyDescent="0.3">
      <c r="A67" s="7">
        <v>4</v>
      </c>
      <c r="B67" s="8" t="s">
        <v>61</v>
      </c>
      <c r="C67" s="9">
        <v>77</v>
      </c>
      <c r="D67" s="10">
        <v>164</v>
      </c>
      <c r="E67" s="11">
        <v>189</v>
      </c>
      <c r="F67" s="11">
        <v>170</v>
      </c>
      <c r="G67" s="12">
        <f t="shared" si="13"/>
        <v>36</v>
      </c>
      <c r="H67" s="8">
        <f t="shared" si="12"/>
        <v>559</v>
      </c>
      <c r="I67" s="13" t="s">
        <v>73</v>
      </c>
    </row>
    <row r="68" spans="1:9" x14ac:dyDescent="0.3">
      <c r="A68" s="7">
        <v>5</v>
      </c>
      <c r="B68" s="8" t="s">
        <v>62</v>
      </c>
      <c r="C68" s="9">
        <v>73</v>
      </c>
      <c r="D68" s="10">
        <v>112</v>
      </c>
      <c r="E68" s="11">
        <v>155</v>
      </c>
      <c r="F68" s="11">
        <v>178</v>
      </c>
      <c r="G68" s="12">
        <f t="shared" si="13"/>
        <v>24</v>
      </c>
      <c r="H68" s="8">
        <f t="shared" si="12"/>
        <v>469</v>
      </c>
    </row>
    <row r="69" spans="1:9" x14ac:dyDescent="0.3">
      <c r="A69" s="7">
        <v>6</v>
      </c>
      <c r="B69" s="8" t="s">
        <v>63</v>
      </c>
      <c r="C69" s="9">
        <v>84</v>
      </c>
      <c r="D69" s="10">
        <v>158</v>
      </c>
      <c r="E69" s="11">
        <v>114</v>
      </c>
      <c r="F69" s="11">
        <v>116</v>
      </c>
      <c r="G69" s="12">
        <f t="shared" si="13"/>
        <v>57</v>
      </c>
      <c r="H69" s="8">
        <f t="shared" si="12"/>
        <v>445</v>
      </c>
    </row>
    <row r="70" spans="1:9" x14ac:dyDescent="0.3">
      <c r="B70" s="15" t="s">
        <v>8</v>
      </c>
      <c r="C70" s="20"/>
      <c r="D70" s="20"/>
      <c r="E70" s="20"/>
      <c r="F70" s="20"/>
      <c r="G70" s="20"/>
      <c r="H70" s="8">
        <f>SUM(H64:H69)</f>
        <v>2845</v>
      </c>
      <c r="I70" s="13" t="s">
        <v>79</v>
      </c>
    </row>
    <row r="72" spans="1:9" x14ac:dyDescent="0.3">
      <c r="B72" s="2" t="s">
        <v>9</v>
      </c>
      <c r="C72" s="3"/>
      <c r="D72" s="33" t="s">
        <v>0</v>
      </c>
      <c r="E72" s="34"/>
      <c r="F72" s="35"/>
    </row>
    <row r="73" spans="1:9" x14ac:dyDescent="0.3">
      <c r="A73" s="4"/>
      <c r="B73" s="5" t="s">
        <v>16</v>
      </c>
      <c r="C73" s="5" t="s">
        <v>2</v>
      </c>
      <c r="D73" s="5" t="s">
        <v>3</v>
      </c>
      <c r="E73" s="5" t="s">
        <v>4</v>
      </c>
      <c r="F73" s="5" t="s">
        <v>5</v>
      </c>
      <c r="G73" s="5" t="s">
        <v>6</v>
      </c>
      <c r="H73" s="5" t="s">
        <v>7</v>
      </c>
    </row>
    <row r="74" spans="1:9" x14ac:dyDescent="0.3">
      <c r="A74" s="7">
        <v>1</v>
      </c>
      <c r="B74" s="8" t="s">
        <v>17</v>
      </c>
      <c r="C74" s="9">
        <v>75</v>
      </c>
      <c r="D74" s="10"/>
      <c r="E74" s="11"/>
      <c r="F74" s="11"/>
      <c r="G74" s="12">
        <f>(C74-65)*3</f>
        <v>30</v>
      </c>
      <c r="H74" s="8">
        <f t="shared" ref="H74:H79" si="14">SUM(D74:G74)</f>
        <v>30</v>
      </c>
      <c r="I74" t="s">
        <v>24</v>
      </c>
    </row>
    <row r="75" spans="1:9" x14ac:dyDescent="0.3">
      <c r="A75" s="7">
        <v>2</v>
      </c>
      <c r="B75" s="8" t="s">
        <v>68</v>
      </c>
      <c r="C75" s="9">
        <v>80</v>
      </c>
      <c r="D75" s="10">
        <v>117</v>
      </c>
      <c r="E75" s="11">
        <v>127</v>
      </c>
      <c r="F75" s="11">
        <v>93</v>
      </c>
      <c r="G75" s="12">
        <f t="shared" ref="G75:G79" si="15">(C75-65)*3</f>
        <v>45</v>
      </c>
      <c r="H75" s="8">
        <f t="shared" si="14"/>
        <v>382</v>
      </c>
      <c r="I75" t="s">
        <v>25</v>
      </c>
    </row>
    <row r="76" spans="1:9" x14ac:dyDescent="0.3">
      <c r="A76" s="7">
        <v>3</v>
      </c>
      <c r="B76" s="8" t="s">
        <v>33</v>
      </c>
      <c r="C76" s="9">
        <v>76</v>
      </c>
      <c r="D76" s="10">
        <v>66</v>
      </c>
      <c r="E76" s="11">
        <v>107</v>
      </c>
      <c r="F76" s="11">
        <v>58</v>
      </c>
      <c r="G76" s="12">
        <f t="shared" si="15"/>
        <v>33</v>
      </c>
      <c r="H76" s="8">
        <f t="shared" si="14"/>
        <v>264</v>
      </c>
      <c r="I76" t="s">
        <v>34</v>
      </c>
    </row>
    <row r="77" spans="1:9" x14ac:dyDescent="0.3">
      <c r="A77" s="7">
        <v>4</v>
      </c>
      <c r="B77" s="8" t="s">
        <v>69</v>
      </c>
      <c r="C77" s="9">
        <v>69</v>
      </c>
      <c r="D77" s="10">
        <v>69</v>
      </c>
      <c r="E77" s="11">
        <v>113</v>
      </c>
      <c r="F77" s="11">
        <v>91</v>
      </c>
      <c r="G77" s="12">
        <f t="shared" si="15"/>
        <v>12</v>
      </c>
      <c r="H77" s="8">
        <f t="shared" si="14"/>
        <v>285</v>
      </c>
      <c r="I77" t="s">
        <v>49</v>
      </c>
    </row>
    <row r="78" spans="1:9" x14ac:dyDescent="0.3">
      <c r="A78" s="7">
        <v>5</v>
      </c>
      <c r="B78" s="8" t="s">
        <v>64</v>
      </c>
      <c r="C78" s="9">
        <v>80</v>
      </c>
      <c r="D78" s="10">
        <v>122</v>
      </c>
      <c r="E78" s="11">
        <v>116</v>
      </c>
      <c r="F78" s="11">
        <v>109</v>
      </c>
      <c r="G78" s="12">
        <f t="shared" si="15"/>
        <v>45</v>
      </c>
      <c r="H78" s="8">
        <f t="shared" si="14"/>
        <v>392</v>
      </c>
      <c r="I78" t="s">
        <v>66</v>
      </c>
    </row>
    <row r="79" spans="1:9" x14ac:dyDescent="0.3">
      <c r="A79" s="7">
        <v>6</v>
      </c>
      <c r="B79" s="8" t="s">
        <v>65</v>
      </c>
      <c r="C79" s="9">
        <v>76</v>
      </c>
      <c r="D79" s="10">
        <v>138</v>
      </c>
      <c r="E79" s="11">
        <v>146</v>
      </c>
      <c r="F79" s="11">
        <v>128</v>
      </c>
      <c r="G79" s="12">
        <f t="shared" si="15"/>
        <v>33</v>
      </c>
      <c r="H79" s="8">
        <f t="shared" si="14"/>
        <v>445</v>
      </c>
      <c r="I79" t="s">
        <v>66</v>
      </c>
    </row>
    <row r="80" spans="1:9" x14ac:dyDescent="0.3">
      <c r="B80" s="15" t="s">
        <v>8</v>
      </c>
      <c r="C80" s="20"/>
      <c r="D80" s="20"/>
      <c r="E80" s="20"/>
      <c r="F80" s="20"/>
      <c r="G80" s="20"/>
      <c r="H80" s="8">
        <f>SUM(H74:H79)</f>
        <v>1798</v>
      </c>
    </row>
  </sheetData>
  <mergeCells count="8">
    <mergeCell ref="D62:F62"/>
    <mergeCell ref="D72:F72"/>
    <mergeCell ref="D2:F2"/>
    <mergeCell ref="D12:F12"/>
    <mergeCell ref="D22:F22"/>
    <mergeCell ref="D32:F32"/>
    <mergeCell ref="D42:F42"/>
    <mergeCell ref="D52:F52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Viimsi Kuul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Talsi</dc:creator>
  <cp:lastModifiedBy>Merike Talsi</cp:lastModifiedBy>
  <dcterms:created xsi:type="dcterms:W3CDTF">2025-11-18T21:13:56Z</dcterms:created>
  <dcterms:modified xsi:type="dcterms:W3CDTF">2025-11-28T16:53:56Z</dcterms:modified>
</cp:coreProperties>
</file>